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="http://schemas.openxmlformats.org/spreadsheetml/2006/main" xmlns:r="http://schemas.openxmlformats.org/officeDocument/2006/relationships" xmlns:xdr="http://schemas.openxmlformats.org/drawingml/2006/spreadsheetDrawing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3eaaa3808a235de1/Work/Writing/BPEA Fall 2022 Comment/Charts/"/>
    </mc:Choice>
  </mc:AlternateContent>
  <xr:revisionPtr revIDLastSave="26" documentId="11_305B7E2F8D3633C9E7ACFD3D82662913649C6894" xr6:coauthVersionLast="47" xr6:coauthVersionMax="47" xr10:uidLastSave="{D6813876-7EB3-441B-B2EA-047BFBC23512}"/>
  <bookViews>
    <workbookView xWindow="-96" yWindow="-96" windowWidth="23232" windowHeight="12552"/>
  </bookViews>
  <sheets>
    <sheet name="cpi" sheetId="3" r:id="rId1"/>
    <sheet name="trad_betas" sheetId="1" r:id="rId2"/>
    <sheet name="trad_r2" sheetId="2" r:id="rId3"/>
  </sheets>
  <calcPr calcId="191029" fullCalcOnLoad="true" iterate="true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<sst xmlns="http://schemas.openxmlformats.org/spreadsheetml/2006/main" xmlns:r="http://schemas.openxmlformats.org/officeDocument/2006/relationships" xmlns:xdr="http://schemas.openxmlformats.org/drawingml/2006/spreadsheetDrawing" count="534" uniqueCount="103">
  <si>
    <t>ord</t>
  </si>
  <si>
    <t>yvar</t>
  </si>
  <si>
    <t>price</t>
  </si>
  <si>
    <t>cpi_growth</t>
  </si>
  <si>
    <t>corecpi_growth</t>
  </si>
  <si>
    <t>trimmeancpi_growth</t>
  </si>
  <si>
    <t>mediancpi_growth</t>
  </si>
  <si>
    <t>stat</t>
  </si>
  <si>
    <t>HEADER</t>
  </si>
  <si>
    <t>be</t>
  </si>
  <si>
    <t>se</t>
  </si>
  <si>
    <t>pa_nonemp_1</t>
  </si>
  <si>
    <t/>
  </si>
  <si>
    <t>-0.135</t>
  </si>
  <si>
    <t>(0.129)</t>
  </si>
  <si>
    <t>-0.112**</t>
  </si>
  <si>
    <t>(0.043)</t>
  </si>
  <si>
    <t>-0.160***</t>
  </si>
  <si>
    <t>(0.059)</t>
  </si>
  <si>
    <t>-0.214***</t>
  </si>
  <si>
    <t>(0.061)</t>
  </si>
  <si>
    <t>ur_1</t>
  </si>
  <si>
    <t>-0.058</t>
  </si>
  <si>
    <t>(0.098)</t>
  </si>
  <si>
    <t>-0.138***</t>
  </si>
  <si>
    <t>(0.047)</t>
  </si>
  <si>
    <t>-0.161**</t>
  </si>
  <si>
    <t>(0.066)</t>
  </si>
  <si>
    <t>-0.256***</t>
  </si>
  <si>
    <t>unemp_open_1</t>
  </si>
  <si>
    <t>-0.021</t>
  </si>
  <si>
    <t>(0.106)</t>
  </si>
  <si>
    <t>-0.208***</t>
  </si>
  <si>
    <t>(0.048)</t>
  </si>
  <si>
    <t>-0.224***</t>
  </si>
  <si>
    <t>(0.078)</t>
  </si>
  <si>
    <t>-0.375***</t>
  </si>
  <si>
    <t>(0.065)</t>
  </si>
  <si>
    <t>open_unemp_1</t>
  </si>
  <si>
    <t>0.187</t>
  </si>
  <si>
    <t>(0.564)</t>
  </si>
  <si>
    <t>0.929***</t>
  </si>
  <si>
    <t>(0.337)</t>
  </si>
  <si>
    <t>0.963**</t>
  </si>
  <si>
    <t>(0.468)</t>
  </si>
  <si>
    <t>1.655***</t>
  </si>
  <si>
    <t>(0.567)</t>
  </si>
  <si>
    <t>open_rate_1</t>
  </si>
  <si>
    <t>-0.116</t>
  </si>
  <si>
    <t>(0.222)</t>
  </si>
  <si>
    <t>0.333***</t>
  </si>
  <si>
    <t>(0.121)</t>
  </si>
  <si>
    <t>0.297*</t>
  </si>
  <si>
    <t>(0.175)</t>
  </si>
  <si>
    <t>0.582***</t>
  </si>
  <si>
    <t>(0.207)</t>
  </si>
  <si>
    <t>quit_rate_1</t>
  </si>
  <si>
    <t>0.621</t>
  </si>
  <si>
    <t>(0.630)</t>
  </si>
  <si>
    <t>0.953***</t>
  </si>
  <si>
    <t>(0.258)</t>
  </si>
  <si>
    <t>1.127***</t>
  </si>
  <si>
    <t>(0.382)</t>
  </si>
  <si>
    <t>1.726***</t>
  </si>
  <si>
    <t>(0.380)</t>
  </si>
  <si>
    <t>R2</t>
  </si>
  <si>
    <t>0.027</t>
  </si>
  <si>
    <t>0.217</t>
  </si>
  <si>
    <t>0.276</t>
  </si>
  <si>
    <t>0.399</t>
  </si>
  <si>
    <t>-0.007</t>
  </si>
  <si>
    <t>0.328</t>
  </si>
  <si>
    <t>0.274</t>
  </si>
  <si>
    <t>0.565</t>
  </si>
  <si>
    <t>-0.014</t>
  </si>
  <si>
    <t>0.419</t>
  </si>
  <si>
    <t>0.299</t>
  </si>
  <si>
    <t>0.680</t>
  </si>
  <si>
    <t>-0.013</t>
  </si>
  <si>
    <t>0.288</t>
  </si>
  <si>
    <t>0.457</t>
  </si>
  <si>
    <t>-0.010</t>
  </si>
  <si>
    <t>0.279</t>
  </si>
  <si>
    <t>0.131</t>
  </si>
  <si>
    <t>0.429</t>
  </si>
  <si>
    <t>0.008</t>
  </si>
  <si>
    <t>0.409</t>
  </si>
  <si>
    <t>0.352</t>
  </si>
  <si>
    <t>0.668</t>
  </si>
  <si>
    <t>trad</t>
  </si>
  <si>
    <t>r2</t>
  </si>
  <si>
    <t>CPI</t>
  </si>
  <si>
    <t>Core CPI</t>
  </si>
  <si>
    <t>Median CPI</t>
  </si>
  <si>
    <t>Trimmed-mean CPI</t>
  </si>
  <si>
    <t>Unemployed per Job Opening</t>
  </si>
  <si>
    <t>Quits Rate</t>
  </si>
  <si>
    <t>Unemployment Rate</t>
  </si>
  <si>
    <t>Job Openings per Unemployed</t>
  </si>
  <si>
    <t>Openings Rate</t>
  </si>
  <si>
    <t>Prime-age Employment Rate</t>
  </si>
  <si>
    <t>Source: Bureau of Labor Statistics; Federal Reserve Bank of Cleveland; Macrobond; author's calculations.</t>
  </si>
  <si>
    <t>Adjusted R2 in Phillips Curve Regressions for CPI</t>
  </si>
</sst>
</file>

<file path=xl/styles.xml><?xml version="1.0" encoding="utf-8"?>
<styleSheet xmlns="http://schemas.openxmlformats.org/spreadsheetml/2006/main" xmlns:r="http://schemas.openxmlformats.org/officeDocument/2006/relationships" xmlns:xdr="http://schemas.openxmlformats.org/drawingml/2006/spreadsheetDrawing">
  <fonts count="7">
    <font>
      <sz val="11"/>
      <name val="Calibri"/>
    </font>
    <font>
      <sz val="11"/>
      <color theme="1"/>
      <name val="Calibri"/>
      <family val="2"/>
      <scheme val="minor"/>
    </font>
    <font>
      <sz val="11"/>
      <color rgb="FFFF0000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  <font>
      <sz val="9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1"/>
  </cellStyleXfs>
  <cellXfs count="15">
    <xf numFmtId="0" fontId="0" fillId="0" borderId="0" xfId="0"/>
    <xf numFmtId="1" fontId="0" fillId="0" borderId="1" xfId="0" applyNumberFormat="true" applyBorder="true"/>
    <xf numFmtId="0" fontId="1" fillId="2" borderId="1" xfId="1" applyFill="true"/>
    <xf numFmtId="0" fontId="2" fillId="2" borderId="1" xfId="1" applyFont="true" applyFill="true"/>
    <xf numFmtId="0" fontId="3" fillId="2" borderId="1" xfId="1" applyFont="true" applyFill="true"/>
    <xf numFmtId="0" fontId="4" fillId="2" borderId="1" xfId="1" applyFont="true" applyFill="true"/>
    <xf numFmtId="0" fontId="4" fillId="3" borderId="2" xfId="1" applyFont="true" applyFill="true" applyBorder="true"/>
    <xf numFmtId="0" fontId="5" fillId="2" borderId="1" xfId="1" applyFont="true" applyFill="true"/>
    <xf numFmtId="0" fontId="6" fillId="2" borderId="1" xfId="1" applyFont="true" applyFill="true"/>
    <xf numFmtId="0" fontId="3" fillId="3" borderId="1" xfId="1" applyFont="true" applyFill="true" applyBorder="true" applyAlignment="true">
      <alignment horizontal="left" wrapText="true"/>
    </xf>
    <xf numFmtId="2" fontId="4" fillId="3" borderId="1" xfId="1" applyNumberFormat="true" applyFont="true" applyFill="true" applyBorder="true" applyAlignment="true">
      <alignment horizontal="center"/>
    </xf>
    <xf numFmtId="0" fontId="3" fillId="3" borderId="3" xfId="1" applyFont="true" applyFill="true" applyBorder="true" applyAlignment="true">
      <alignment horizontal="left" wrapText="true"/>
    </xf>
    <xf numFmtId="2" fontId="4" fillId="3" borderId="3" xfId="1" applyNumberFormat="true" applyFont="true" applyFill="true" applyBorder="true" applyAlignment="true">
      <alignment horizontal="center"/>
    </xf>
    <xf numFmtId="0" fontId="3" fillId="3" borderId="2" xfId="1" applyFont="true" applyFill="true" applyBorder="true" applyAlignment="true">
      <alignment horizontal="center"/>
    </xf>
    <xf numFmtId="0" fontId="3" fillId="3" borderId="3" xfId="1" applyFont="true" applyFill="true" applyBorder="true" applyAlignment="true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haredStrings.xml" Type="http://schemas.openxmlformats.org/officeDocument/2006/relationships/sharedStrings" Id="rId6"/><Relationship Target="styles.xml" Type="http://schemas.openxmlformats.org/officeDocument/2006/relationships/styles" Id="rId5"/><Relationship Target="theme/theme1.xml" Type="http://schemas.openxmlformats.org/officeDocument/2006/relationships/theme" Id="rId4"/></Relationships>
</file>

<file path=xl/theme/theme1.xml><?xml version="1.0" encoding="utf-8"?>
<a:theme xmlns:r="http://schemas.openxmlformats.org/officeDocument/2006/relationships"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false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?><Relationships xmlns="http://schemas.openxmlformats.org/package/2006/relationships"><Relationship Target="../printerSettings/printerSettings1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6907F3-8C05-4BD8-9305-BB088F82B5DC}">
  <dimension ref="A1:F10"/>
  <sheetViews>
    <sheetView tabSelected="true" zoomScaleNormal="100" workbookViewId="0">
      <selection activeCell="C14" sqref="C14"/>
    </sheetView>
  </sheetViews>
  <sheetFormatPr defaultRowHeight="14.4"/>
  <cols>
    <col min="1" max="1" width="3.9453125" style="2" bestFit="true" customWidth="true"/>
    <col min="2" max="2" width="26.62890625" style="2" customWidth="true"/>
    <col min="3" max="4" width="15.578125" style="2" customWidth="true"/>
    <col min="5" max="5" width="17.3671875" style="2" bestFit="true" customWidth="true"/>
    <col min="6" max="6" width="15.578125" style="2" customWidth="true"/>
    <col min="7" max="16384" width="8.83984375" style="2"/>
  </cols>
  <sheetData>
    <row r="1">
      <c r="A1" s="3" t="s">
        <v>89</v>
      </c>
      <c r="B1" s="4"/>
      <c r="C1" s="5">
        <v>2</v>
      </c>
      <c r="D1" s="5">
        <v>4</v>
      </c>
      <c r="E1" s="5">
        <v>6</v>
      </c>
      <c r="F1" s="5">
        <v>8</v>
      </c>
    </row>
    <row r="2">
      <c r="A2" s="3"/>
      <c r="B2" s="14" t="s">
        <v>102</v>
      </c>
      <c r="C2" s="14"/>
      <c r="D2" s="14"/>
      <c r="E2" s="14"/>
      <c r="F2" s="14"/>
    </row>
    <row r="3" ht="14.7" thickBot="true">
      <c r="A3" s="3" t="s">
        <v>90</v>
      </c>
      <c r="B3" s="6"/>
      <c r="C3" s="13" t="s">
        <v>91</v>
      </c>
      <c r="D3" s="13" t="s">
        <v>92</v>
      </c>
      <c r="E3" s="13" t="s">
        <v>94</v>
      </c>
      <c r="F3" s="13" t="s">
        <v>93</v>
      </c>
    </row>
    <row r="4" ht="14.7" thickTop="true">
      <c r="A4" s="5">
        <v>6</v>
      </c>
      <c r="B4" s="9" t="s">
        <v>95</v>
      </c>
      <c r="C4" s="10">
        <f ca="true">VALUE(VLOOKUP(C$1,INDIRECT("'"&amp;$A$1&amp;"_"&amp;$A$3&amp;"'!"&amp;"$A:$O"),$A4, FALSE))</f>
        <v>-1.4E-2</v>
      </c>
      <c r="D4" s="10">
        <f ca="true">VALUE(VLOOKUP(D$1,INDIRECT("'"&amp;$A$1&amp;"_"&amp;$A$3&amp;"'!"&amp;"$A:$O"),$A4, FALSE))</f>
        <v>0.41899999999999998</v>
      </c>
      <c r="E4" s="10">
        <f ca="true">VALUE(VLOOKUP(E$1,INDIRECT("'"&amp;$A$1&amp;"_"&amp;$A$3&amp;"'!"&amp;"$A:$O"),$A4, FALSE))</f>
        <v>0.29899999999999999</v>
      </c>
      <c r="F4" s="10">
        <f ca="true">VALUE(VLOOKUP(F$1,INDIRECT("'"&amp;$A$1&amp;"_"&amp;$A$3&amp;"'!"&amp;"$A:$O"),$A4, FALSE))</f>
        <v>0.68</v>
      </c>
    </row>
    <row r="5">
      <c r="A5" s="5">
        <v>9</v>
      </c>
      <c r="B5" s="9" t="s">
        <v>96</v>
      </c>
      <c r="C5" s="10">
        <f ca="true">VALUE(VLOOKUP(C$1,INDIRECT("'"&amp;$A$1&amp;"_"&amp;$A$3&amp;"'!"&amp;"$A:$O"),$A5, FALSE))</f>
        <v>8.0000000000000002E-3</v>
      </c>
      <c r="D5" s="10">
        <f ca="true">VALUE(VLOOKUP(D$1,INDIRECT("'"&amp;$A$1&amp;"_"&amp;$A$3&amp;"'!"&amp;"$A:$O"),$A5, FALSE))</f>
        <v>0.40899999999999997</v>
      </c>
      <c r="E5" s="10">
        <f ca="true">VALUE(VLOOKUP(E$1,INDIRECT("'"&amp;$A$1&amp;"_"&amp;$A$3&amp;"'!"&amp;"$A:$O"),$A5, FALSE))</f>
        <v>0.35199999999999998</v>
      </c>
      <c r="F5" s="10">
        <f ca="true">VALUE(VLOOKUP(F$1,INDIRECT("'"&amp;$A$1&amp;"_"&amp;$A$3&amp;"'!"&amp;"$A:$O"),$A5, FALSE))</f>
        <v>0.66800000000000004</v>
      </c>
    </row>
    <row r="6">
      <c r="A6" s="5">
        <v>5</v>
      </c>
      <c r="B6" s="9" t="s">
        <v>97</v>
      </c>
      <c r="C6" s="10">
        <f ca="true">VALUE(VLOOKUP(C$1,INDIRECT("'"&amp;$A$1&amp;"_"&amp;$A$3&amp;"'!"&amp;"$A:$O"),$A6, FALSE))</f>
        <v>-7.0000000000000001E-3</v>
      </c>
      <c r="D6" s="10">
        <f ca="true">VALUE(VLOOKUP(D$1,INDIRECT("'"&amp;$A$1&amp;"_"&amp;$A$3&amp;"'!"&amp;"$A:$O"),$A6, FALSE))</f>
        <v>0.32800000000000001</v>
      </c>
      <c r="E6" s="10">
        <f ca="true">VALUE(VLOOKUP(E$1,INDIRECT("'"&amp;$A$1&amp;"_"&amp;$A$3&amp;"'!"&amp;"$A:$O"),$A6, FALSE))</f>
        <v>0.27400000000000002</v>
      </c>
      <c r="F6" s="10">
        <f ca="true">VALUE(VLOOKUP(F$1,INDIRECT("'"&amp;$A$1&amp;"_"&amp;$A$3&amp;"'!"&amp;"$A:$O"),$A6, FALSE))</f>
        <v>0.56499999999999995</v>
      </c>
    </row>
    <row r="7">
      <c r="A7" s="5">
        <v>7</v>
      </c>
      <c r="B7" s="9" t="s">
        <v>98</v>
      </c>
      <c r="C7" s="10">
        <f ca="true">VALUE(VLOOKUP(C$1,INDIRECT("'"&amp;$A$1&amp;"_"&amp;$A$3&amp;"'!"&amp;"$A:$O"),$A7, FALSE))</f>
        <v>-1.2999999999999999E-2</v>
      </c>
      <c r="D7" s="10">
        <f ca="true">VALUE(VLOOKUP(D$1,INDIRECT("'"&amp;$A$1&amp;"_"&amp;$A$3&amp;"'!"&amp;"$A:$O"),$A7, FALSE))</f>
        <v>0.28799999999999998</v>
      </c>
      <c r="E7" s="10">
        <f ca="true">VALUE(VLOOKUP(E$1,INDIRECT("'"&amp;$A$1&amp;"_"&amp;$A$3&amp;"'!"&amp;"$A:$O"),$A7, FALSE))</f>
        <v>0.187</v>
      </c>
      <c r="F7" s="10">
        <f ca="true">VALUE(VLOOKUP(F$1,INDIRECT("'"&amp;$A$1&amp;"_"&amp;$A$3&amp;"'!"&amp;"$A:$O"),$A7, FALSE))</f>
        <v>0.45700000000000002</v>
      </c>
    </row>
    <row r="8">
      <c r="A8" s="7">
        <v>8</v>
      </c>
      <c r="B8" s="9" t="s">
        <v>99</v>
      </c>
      <c r="C8" s="10">
        <f ca="true">VALUE(VLOOKUP(C$1,INDIRECT("'"&amp;$A$1&amp;"_"&amp;$A$3&amp;"'!"&amp;"$A:$O"),$A8, FALSE))</f>
        <v>-0.01</v>
      </c>
      <c r="D8" s="10">
        <f ca="true">VALUE(VLOOKUP(D$1,INDIRECT("'"&amp;$A$1&amp;"_"&amp;$A$3&amp;"'!"&amp;"$A:$O"),$A8, FALSE))</f>
        <v>0.27900000000000003</v>
      </c>
      <c r="E8" s="10">
        <f ca="true">VALUE(VLOOKUP(E$1,INDIRECT("'"&amp;$A$1&amp;"_"&amp;$A$3&amp;"'!"&amp;"$A:$O"),$A8, FALSE))</f>
        <v>0.13100000000000001</v>
      </c>
      <c r="F8" s="10">
        <f ca="true">VALUE(VLOOKUP(F$1,INDIRECT("'"&amp;$A$1&amp;"_"&amp;$A$3&amp;"'!"&amp;"$A:$O"),$A8, FALSE))</f>
        <v>0.42899999999999999</v>
      </c>
    </row>
    <row r="9">
      <c r="A9" s="7">
        <v>4</v>
      </c>
      <c r="B9" s="11" t="s">
        <v>100</v>
      </c>
      <c r="C9" s="12">
        <f ca="true">VALUE(VLOOKUP(C$1,INDIRECT("'"&amp;$A$1&amp;"_"&amp;$A$3&amp;"'!"&amp;"$A:$O"),$A9, FALSE))</f>
        <v>2.7E-2</v>
      </c>
      <c r="D9" s="12">
        <f ca="true">VALUE(VLOOKUP(D$1,INDIRECT("'"&amp;$A$1&amp;"_"&amp;$A$3&amp;"'!"&amp;"$A:$O"),$A9, FALSE))</f>
        <v>0.217</v>
      </c>
      <c r="E9" s="12">
        <f ca="true">VALUE(VLOOKUP(E$1,INDIRECT("'"&amp;$A$1&amp;"_"&amp;$A$3&amp;"'!"&amp;"$A:$O"),$A9, FALSE))</f>
        <v>0.27600000000000002</v>
      </c>
      <c r="F9" s="12">
        <f ca="true">VALUE(VLOOKUP(F$1,INDIRECT("'"&amp;$A$1&amp;"_"&amp;$A$3&amp;"'!"&amp;"$A:$O"),$A9, FALSE))</f>
        <v>0.39900000000000002</v>
      </c>
    </row>
    <row r="10">
      <c r="A10" s="5"/>
      <c r="B10" s="8" t="s">
        <v>101</v>
      </c>
      <c r="C10" s="5"/>
      <c r="D10" s="5"/>
      <c r="E10" s="5"/>
      <c r="F10" s="5"/>
    </row>
  </sheetData>
  <mergeCells count="1">
    <mergeCell ref="B2:F2"/>
  </mergeCells>
  <conditionalFormatting sqref="C4:F9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"/>
  <sheetViews>
    <sheetView workbookViewId="0">
      <selection activeCell="D1" sqref="D1:I1"/>
    </sheetView>
  </sheetViews>
  <sheetFormatPr defaultRowHeight="14.4"/>
  <sheetData>
    <row r="1">
      <c r="A1" t="s">
        <v>0</v>
      </c>
      <c r="B1" t="s">
        <v>1</v>
      </c>
      <c r="C1" t="s">
        <v>7</v>
      </c>
      <c r="D1" t="s">
        <v>11</v>
      </c>
      <c r="E1" t="s">
        <v>21</v>
      </c>
      <c r="F1" t="s">
        <v>29</v>
      </c>
      <c r="G1" t="s">
        <v>38</v>
      </c>
      <c r="H1" t="s">
        <v>47</v>
      </c>
      <c r="I1" t="s">
        <v>56</v>
      </c>
    </row>
    <row r="2">
      <c r="A2" s="1">
        <v>1</v>
      </c>
      <c r="B2" t="s">
        <v>2</v>
      </c>
      <c r="C2" t="s">
        <v>8</v>
      </c>
      <c r="D2" t="s">
        <v>12</v>
      </c>
      <c r="E2" t="s">
        <v>12</v>
      </c>
      <c r="F2" t="s">
        <v>12</v>
      </c>
      <c r="G2" t="s">
        <v>12</v>
      </c>
      <c r="H2" t="s">
        <v>12</v>
      </c>
      <c r="I2" t="s">
        <v>12</v>
      </c>
    </row>
    <row r="3">
      <c r="A3" s="1">
        <v>2</v>
      </c>
      <c r="B3" t="s">
        <v>3</v>
      </c>
      <c r="C3" t="s">
        <v>9</v>
      </c>
      <c r="D3" t="s">
        <v>13</v>
      </c>
      <c r="E3" t="s">
        <v>22</v>
      </c>
      <c r="F3" t="s">
        <v>30</v>
      </c>
      <c r="G3" t="s">
        <v>39</v>
      </c>
      <c r="H3" t="s">
        <v>48</v>
      </c>
      <c r="I3" t="s">
        <v>57</v>
      </c>
    </row>
    <row r="4">
      <c r="A4" s="1">
        <v>3</v>
      </c>
      <c r="B4" t="s">
        <v>3</v>
      </c>
      <c r="C4" t="s">
        <v>10</v>
      </c>
      <c r="D4" t="s">
        <v>14</v>
      </c>
      <c r="E4" t="s">
        <v>23</v>
      </c>
      <c r="F4" t="s">
        <v>31</v>
      </c>
      <c r="G4" t="s">
        <v>40</v>
      </c>
      <c r="H4" t="s">
        <v>49</v>
      </c>
      <c r="I4" t="s">
        <v>58</v>
      </c>
    </row>
    <row r="5">
      <c r="A5" s="1">
        <v>4</v>
      </c>
      <c r="B5" t="s">
        <v>4</v>
      </c>
      <c r="C5" t="s">
        <v>9</v>
      </c>
      <c r="D5" t="s">
        <v>15</v>
      </c>
      <c r="E5" t="s">
        <v>24</v>
      </c>
      <c r="F5" t="s">
        <v>32</v>
      </c>
      <c r="G5" t="s">
        <v>41</v>
      </c>
      <c r="H5" t="s">
        <v>50</v>
      </c>
      <c r="I5" t="s">
        <v>59</v>
      </c>
    </row>
    <row r="6">
      <c r="A6" s="1">
        <v>5</v>
      </c>
      <c r="B6" t="s">
        <v>4</v>
      </c>
      <c r="C6" t="s">
        <v>10</v>
      </c>
      <c r="D6" t="s">
        <v>16</v>
      </c>
      <c r="E6" t="s">
        <v>25</v>
      </c>
      <c r="F6" t="s">
        <v>33</v>
      </c>
      <c r="G6" t="s">
        <v>42</v>
      </c>
      <c r="H6" t="s">
        <v>51</v>
      </c>
      <c r="I6" t="s">
        <v>60</v>
      </c>
    </row>
    <row r="7">
      <c r="A7" s="1">
        <v>6</v>
      </c>
      <c r="B7" t="s">
        <v>5</v>
      </c>
      <c r="C7" t="s">
        <v>9</v>
      </c>
      <c r="D7" t="s">
        <v>17</v>
      </c>
      <c r="E7" t="s">
        <v>26</v>
      </c>
      <c r="F7" t="s">
        <v>34</v>
      </c>
      <c r="G7" t="s">
        <v>43</v>
      </c>
      <c r="H7" t="s">
        <v>52</v>
      </c>
      <c r="I7" t="s">
        <v>61</v>
      </c>
    </row>
    <row r="8">
      <c r="A8" s="1">
        <v>7</v>
      </c>
      <c r="B8" t="s">
        <v>5</v>
      </c>
      <c r="C8" t="s">
        <v>10</v>
      </c>
      <c r="D8" t="s">
        <v>18</v>
      </c>
      <c r="E8" t="s">
        <v>27</v>
      </c>
      <c r="F8" t="s">
        <v>35</v>
      </c>
      <c r="G8" t="s">
        <v>44</v>
      </c>
      <c r="H8" t="s">
        <v>53</v>
      </c>
      <c r="I8" t="s">
        <v>62</v>
      </c>
    </row>
    <row r="9">
      <c r="A9" s="1">
        <v>8</v>
      </c>
      <c r="B9" t="s">
        <v>6</v>
      </c>
      <c r="C9" t="s">
        <v>9</v>
      </c>
      <c r="D9" t="s">
        <v>19</v>
      </c>
      <c r="E9" t="s">
        <v>28</v>
      </c>
      <c r="F9" t="s">
        <v>36</v>
      </c>
      <c r="G9" t="s">
        <v>45</v>
      </c>
      <c r="H9" t="s">
        <v>54</v>
      </c>
      <c r="I9" t="s">
        <v>63</v>
      </c>
    </row>
    <row r="10">
      <c r="A10" s="1">
        <v>9</v>
      </c>
      <c r="B10" t="s">
        <v>6</v>
      </c>
      <c r="C10" t="s">
        <v>10</v>
      </c>
      <c r="D10" t="s">
        <v>20</v>
      </c>
      <c r="E10" t="s">
        <v>27</v>
      </c>
      <c r="F10" t="s">
        <v>37</v>
      </c>
      <c r="G10" t="s">
        <v>46</v>
      </c>
      <c r="H10" t="s">
        <v>55</v>
      </c>
      <c r="I10" t="s">
        <v>64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6"/>
  <sheetViews>
    <sheetView workbookViewId="0">
      <selection activeCell="B5" sqref="B5"/>
    </sheetView>
  </sheetViews>
  <sheetFormatPr defaultRowHeight="14.4"/>
  <sheetData>
    <row r="1">
      <c r="A1" t="s">
        <v>0</v>
      </c>
      <c r="B1" t="s">
        <v>1</v>
      </c>
      <c r="C1" t="s">
        <v>7</v>
      </c>
      <c r="D1" t="s">
        <v>11</v>
      </c>
      <c r="E1" t="s">
        <v>21</v>
      </c>
      <c r="F1" t="s">
        <v>29</v>
      </c>
      <c r="G1" t="s">
        <v>38</v>
      </c>
      <c r="H1" t="s">
        <v>47</v>
      </c>
      <c r="I1" t="s">
        <v>56</v>
      </c>
    </row>
    <row r="2">
      <c r="A2" s="1">
        <v>1</v>
      </c>
      <c r="B2" t="s">
        <v>2</v>
      </c>
      <c r="C2" t="s">
        <v>8</v>
      </c>
      <c r="D2" t="s">
        <v>12</v>
      </c>
      <c r="E2" t="s">
        <v>12</v>
      </c>
      <c r="F2" t="s">
        <v>12</v>
      </c>
      <c r="G2" t="s">
        <v>12</v>
      </c>
      <c r="H2" t="s">
        <v>12</v>
      </c>
      <c r="I2" t="s">
        <v>12</v>
      </c>
    </row>
    <row r="3">
      <c r="A3" s="1">
        <v>2</v>
      </c>
      <c r="B3" t="s">
        <v>3</v>
      </c>
      <c r="C3" t="s">
        <v>65</v>
      </c>
      <c r="D3" t="s">
        <v>66</v>
      </c>
      <c r="E3" t="s">
        <v>70</v>
      </c>
      <c r="F3" t="s">
        <v>74</v>
      </c>
      <c r="G3" t="s">
        <v>78</v>
      </c>
      <c r="H3" t="s">
        <v>81</v>
      </c>
      <c r="I3" t="s">
        <v>85</v>
      </c>
    </row>
    <row r="4">
      <c r="A4" s="1">
        <v>4</v>
      </c>
      <c r="B4" t="s">
        <v>4</v>
      </c>
      <c r="C4" t="s">
        <v>65</v>
      </c>
      <c r="D4" t="s">
        <v>67</v>
      </c>
      <c r="E4" t="s">
        <v>71</v>
      </c>
      <c r="F4" t="s">
        <v>75</v>
      </c>
      <c r="G4" t="s">
        <v>79</v>
      </c>
      <c r="H4" t="s">
        <v>82</v>
      </c>
      <c r="I4" t="s">
        <v>86</v>
      </c>
    </row>
    <row r="5">
      <c r="A5" s="1">
        <v>6</v>
      </c>
      <c r="B5" t="s">
        <v>5</v>
      </c>
      <c r="C5" t="s">
        <v>65</v>
      </c>
      <c r="D5" t="s">
        <v>68</v>
      </c>
      <c r="E5" t="s">
        <v>72</v>
      </c>
      <c r="F5" t="s">
        <v>76</v>
      </c>
      <c r="G5" t="s">
        <v>39</v>
      </c>
      <c r="H5" t="s">
        <v>83</v>
      </c>
      <c r="I5" t="s">
        <v>87</v>
      </c>
    </row>
    <row r="6">
      <c r="A6" s="1">
        <v>8</v>
      </c>
      <c r="B6" t="s">
        <v>6</v>
      </c>
      <c r="C6" t="s">
        <v>65</v>
      </c>
      <c r="D6" t="s">
        <v>69</v>
      </c>
      <c r="E6" t="s">
        <v>73</v>
      </c>
      <c r="F6" t="s">
        <v>77</v>
      </c>
      <c r="G6" t="s">
        <v>80</v>
      </c>
      <c r="H6" t="s">
        <v>84</v>
      </c>
      <c r="I6" t="s">
        <v>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cpi</vt:lpstr>
      <vt:lpstr>trad_betas</vt:lpstr>
      <vt:lpstr>trad_r2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Willie Powell</cp:lastModifiedBy>
  <dcterms:modified xsi:type="dcterms:W3CDTF">2022-11-10T16:36:58Z</dcterms:modified>
</cp:coreProperties>
</file>